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naweb\engPhD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D9" i="1"/>
  <c r="F9" i="1" s="1"/>
  <c r="F8" i="1"/>
  <c r="D8" i="1"/>
  <c r="D7" i="1"/>
  <c r="F7" i="1" s="1"/>
  <c r="F6" i="1"/>
  <c r="D6" i="1"/>
  <c r="D5" i="1"/>
  <c r="F5" i="1" s="1"/>
  <c r="F4" i="1"/>
  <c r="D4" i="1"/>
  <c r="D3" i="1"/>
  <c r="F3" i="1" s="1"/>
  <c r="F2" i="1"/>
</calcChain>
</file>

<file path=xl/sharedStrings.xml><?xml version="1.0" encoding="utf-8"?>
<sst xmlns="http://schemas.openxmlformats.org/spreadsheetml/2006/main" count="15" uniqueCount="15">
  <si>
    <t>Neptun-code</t>
  </si>
  <si>
    <t>Proposal</t>
  </si>
  <si>
    <t>Mark_AndrasKUN</t>
  </si>
  <si>
    <t>OBLR5R</t>
  </si>
  <si>
    <t>CK05YU</t>
  </si>
  <si>
    <t>FGAVBP</t>
  </si>
  <si>
    <t>KULDVV</t>
  </si>
  <si>
    <t>DPMDHP</t>
  </si>
  <si>
    <t>IDGH97</t>
  </si>
  <si>
    <t>Z2W3MC</t>
  </si>
  <si>
    <t>BR3UZI</t>
  </si>
  <si>
    <t>DXTLFI</t>
  </si>
  <si>
    <t>Combined</t>
  </si>
  <si>
    <t>MCh(mark)</t>
  </si>
  <si>
    <t>MultipleCh(%)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</si>
</sst>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2" borderId="0" xfId="0" applyNumberFormat="1" applyFill="1" applyProtection="1">
      <protection locked="0"/>
    </xf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H6" sqref="H6"/>
    </sheetView>
  </sheetViews>
  <sheetFormatPr defaultRowHeight="15" x14ac:dyDescent="0.25"/>
  <cols>
    <col min="1" max="1" width="29.85546875" bestFit="1" customWidth="1"/>
  </cols>
  <sheetData>
    <row r="1" spans="1:7" x14ac:dyDescent="0.25">
      <c r="B1" t="s">
        <v>0</v>
      </c>
      <c r="C1" t="s">
        <v>1</v>
      </c>
      <c r="D1" t="s">
        <v>14</v>
      </c>
      <c r="E1" t="s">
        <v>13</v>
      </c>
      <c r="F1" t="s">
        <v>12</v>
      </c>
      <c r="G1" t="s">
        <v>2</v>
      </c>
    </row>
    <row r="2" spans="1:7" x14ac:dyDescent="0.25">
      <c r="A2" s="1"/>
      <c r="B2" s="1" t="s">
        <v>3</v>
      </c>
      <c r="F2" s="2" t="str">
        <f>IF(OR(C2="",D2=""),"",0.3*C2+0.7*E2)</f>
        <v/>
      </c>
    </row>
    <row r="3" spans="1:7" x14ac:dyDescent="0.25">
      <c r="A3" s="1"/>
      <c r="B3" s="1" t="s">
        <v>4</v>
      </c>
      <c r="C3">
        <v>4</v>
      </c>
      <c r="D3">
        <f>28/40</f>
        <v>0.7</v>
      </c>
      <c r="E3">
        <v>3.5</v>
      </c>
      <c r="F3" s="2">
        <f>IF(OR(C3="",D3=""),"",0.3*C3+0.7*E3)</f>
        <v>3.6499999999999995</v>
      </c>
      <c r="G3">
        <v>4</v>
      </c>
    </row>
    <row r="4" spans="1:7" x14ac:dyDescent="0.25">
      <c r="A4" s="1"/>
      <c r="B4" s="1" t="s">
        <v>5</v>
      </c>
      <c r="C4">
        <v>3</v>
      </c>
      <c r="D4">
        <f>12/40</f>
        <v>0.3</v>
      </c>
      <c r="E4">
        <v>1</v>
      </c>
      <c r="F4" s="2">
        <f t="shared" ref="F4:F10" si="0">IF(OR(C4="",D4=""),"",0.3*C4+0.7*E4)</f>
        <v>1.5999999999999999</v>
      </c>
      <c r="G4">
        <v>2</v>
      </c>
    </row>
    <row r="5" spans="1:7" x14ac:dyDescent="0.25">
      <c r="A5" s="1"/>
      <c r="B5" s="1" t="s">
        <v>6</v>
      </c>
      <c r="C5">
        <v>4.5</v>
      </c>
      <c r="D5">
        <f>31/40</f>
        <v>0.77500000000000002</v>
      </c>
      <c r="E5">
        <v>4</v>
      </c>
      <c r="F5" s="2">
        <f t="shared" si="0"/>
        <v>4.1499999999999995</v>
      </c>
      <c r="G5">
        <v>4</v>
      </c>
    </row>
    <row r="6" spans="1:7" x14ac:dyDescent="0.25">
      <c r="A6" s="1"/>
      <c r="B6" s="1" t="s">
        <v>7</v>
      </c>
      <c r="C6">
        <v>4</v>
      </c>
      <c r="D6">
        <f>23/40</f>
        <v>0.57499999999999996</v>
      </c>
      <c r="E6">
        <v>2</v>
      </c>
      <c r="F6" s="2">
        <f t="shared" si="0"/>
        <v>2.5999999999999996</v>
      </c>
      <c r="G6">
        <v>3</v>
      </c>
    </row>
    <row r="7" spans="1:7" x14ac:dyDescent="0.25">
      <c r="A7" s="1"/>
      <c r="B7" s="1" t="s">
        <v>8</v>
      </c>
      <c r="C7">
        <v>4.5</v>
      </c>
      <c r="D7">
        <f>27/40</f>
        <v>0.67500000000000004</v>
      </c>
      <c r="E7">
        <v>3</v>
      </c>
      <c r="F7" s="2">
        <f t="shared" si="0"/>
        <v>3.4499999999999993</v>
      </c>
      <c r="G7">
        <v>4</v>
      </c>
    </row>
    <row r="8" spans="1:7" x14ac:dyDescent="0.25">
      <c r="A8" s="1"/>
      <c r="B8" s="1" t="s">
        <v>9</v>
      </c>
      <c r="C8">
        <v>3.5</v>
      </c>
      <c r="D8">
        <f>18/40</f>
        <v>0.45</v>
      </c>
      <c r="E8">
        <v>2</v>
      </c>
      <c r="F8" s="2">
        <f t="shared" si="0"/>
        <v>2.4500000000000002</v>
      </c>
      <c r="G8">
        <v>3</v>
      </c>
    </row>
    <row r="9" spans="1:7" x14ac:dyDescent="0.25">
      <c r="A9" s="1"/>
      <c r="B9" s="1" t="s">
        <v>10</v>
      </c>
      <c r="C9">
        <v>5</v>
      </c>
      <c r="D9">
        <f>21/30</f>
        <v>0.7</v>
      </c>
      <c r="E9">
        <v>3.5</v>
      </c>
      <c r="F9" s="2">
        <f t="shared" si="0"/>
        <v>3.9499999999999997</v>
      </c>
      <c r="G9">
        <v>4</v>
      </c>
    </row>
    <row r="10" spans="1:7" x14ac:dyDescent="0.25">
      <c r="A10" s="1"/>
      <c r="B10" s="1" t="s">
        <v>11</v>
      </c>
      <c r="C10">
        <v>4</v>
      </c>
      <c r="D10">
        <f>29/40</f>
        <v>0.72499999999999998</v>
      </c>
      <c r="E10">
        <v>3.5</v>
      </c>
      <c r="F10" s="2">
        <f t="shared" si="0"/>
        <v>3.6499999999999995</v>
      </c>
      <c r="G10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debreceni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2016-11-03T13:10:33Z</dcterms:created>
  <dcterms:modified xsi:type="dcterms:W3CDTF">2017-01-26T16:09:14Z</dcterms:modified>
</cp:coreProperties>
</file>