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naweb\engMBA\SlidesISSR\"/>
    </mc:Choice>
  </mc:AlternateContent>
  <bookViews>
    <workbookView xWindow="0" yWindow="0" windowWidth="19200" windowHeight="10995"/>
  </bookViews>
  <sheets>
    <sheet name="Munka1" sheetId="1" r:id="rId1"/>
  </sheets>
  <definedNames>
    <definedName name="_xlnm.Print_Area" localSheetId="0">Munka1!$A$1:$H$12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D5" i="1" l="1"/>
  <c r="C5" i="1"/>
  <c r="C9" i="1" l="1"/>
  <c r="C8" i="1"/>
  <c r="D7" i="1"/>
  <c r="C7" i="1"/>
  <c r="D6" i="1"/>
  <c r="C6" i="1"/>
  <c r="D3" i="1"/>
  <c r="C3" i="1"/>
  <c r="G4" i="1" l="1"/>
  <c r="G5" i="1"/>
  <c r="G3" i="1"/>
  <c r="G8" i="1"/>
  <c r="G6" i="1"/>
  <c r="G7" i="1"/>
  <c r="G9" i="1"/>
  <c r="G2" i="1" l="1"/>
</calcChain>
</file>

<file path=xl/sharedStrings.xml><?xml version="1.0" encoding="utf-8"?>
<sst xmlns="http://schemas.openxmlformats.org/spreadsheetml/2006/main" count="20" uniqueCount="20">
  <si>
    <t>name</t>
  </si>
  <si>
    <t>neptun-code</t>
  </si>
  <si>
    <t>proposal</t>
  </si>
  <si>
    <t>1st mid-term</t>
  </si>
  <si>
    <t>2nd mid-term</t>
  </si>
  <si>
    <t>presentation</t>
  </si>
  <si>
    <t>Sum</t>
  </si>
  <si>
    <t>MAXIMUM</t>
  </si>
  <si>
    <t>SCORE</t>
  </si>
  <si>
    <t>Final Mark</t>
  </si>
  <si>
    <t>Red color means re-taken results.</t>
  </si>
  <si>
    <t>HQEUJX</t>
  </si>
  <si>
    <t>J6LSEP</t>
  </si>
  <si>
    <t>FVWE08</t>
  </si>
  <si>
    <t>MNN5Y3</t>
  </si>
  <si>
    <t>U1U34U</t>
  </si>
  <si>
    <t>C8A6X1</t>
  </si>
  <si>
    <t>V6PH6T</t>
  </si>
  <si>
    <t>Mid-term points in the table are already recalculated for the 35 points range (using tghe multiplier (35/30))</t>
  </si>
  <si>
    <t>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</si>
</sst>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4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2" borderId="0" xfId="0" applyNumberFormat="1" applyFill="1" applyProtection="1">
      <protection locked="0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/>
    <xf numFmtId="164" fontId="0" fillId="0" borderId="0" xfId="0" applyNumberFormat="1" applyFill="1"/>
    <xf numFmtId="164" fontId="2" fillId="0" borderId="0" xfId="0" applyNumberFormat="1" applyFont="1" applyFill="1"/>
    <xf numFmtId="1" fontId="1" fillId="0" borderId="0" xfId="0" applyNumberFormat="1" applyFont="1"/>
    <xf numFmtId="1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I6" sqref="I6"/>
    </sheetView>
  </sheetViews>
  <sheetFormatPr defaultRowHeight="15" x14ac:dyDescent="0.25"/>
  <cols>
    <col min="1" max="1" width="16.85546875" bestFit="1" customWidth="1"/>
  </cols>
  <sheetData>
    <row r="1" spans="1:8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2</v>
      </c>
      <c r="G1" t="s">
        <v>6</v>
      </c>
      <c r="H1" t="s">
        <v>9</v>
      </c>
    </row>
    <row r="2" spans="1:8" s="2" customFormat="1" x14ac:dyDescent="0.25">
      <c r="A2" s="2" t="s">
        <v>7</v>
      </c>
      <c r="B2" s="2" t="s">
        <v>8</v>
      </c>
      <c r="C2" s="2">
        <v>35</v>
      </c>
      <c r="D2" s="2">
        <v>35</v>
      </c>
      <c r="E2" s="2">
        <v>10</v>
      </c>
      <c r="F2" s="2">
        <v>20</v>
      </c>
      <c r="G2" s="2">
        <f>SUM(C2:F2)</f>
        <v>100</v>
      </c>
      <c r="H2" s="2">
        <v>5</v>
      </c>
    </row>
    <row r="3" spans="1:8" x14ac:dyDescent="0.25">
      <c r="A3" s="1"/>
      <c r="B3" s="1" t="s">
        <v>11</v>
      </c>
      <c r="C3" s="7">
        <f>14*(35/30)</f>
        <v>16.333333333333336</v>
      </c>
      <c r="D3" s="7">
        <f>15*(35/30)</f>
        <v>17.5</v>
      </c>
      <c r="E3" s="4">
        <v>8</v>
      </c>
      <c r="F3" s="4">
        <v>14</v>
      </c>
      <c r="G3" s="8">
        <f t="shared" ref="G3:G9" si="0">SUM(C3:F3)</f>
        <v>55.833333333333336</v>
      </c>
      <c r="H3">
        <v>2</v>
      </c>
    </row>
    <row r="4" spans="1:8" x14ac:dyDescent="0.25">
      <c r="A4" s="1"/>
      <c r="B4" s="1" t="s">
        <v>12</v>
      </c>
      <c r="C4" s="7">
        <f>23*(35/30)</f>
        <v>26.833333333333336</v>
      </c>
      <c r="D4" s="7">
        <f>18*(35/30)</f>
        <v>21</v>
      </c>
      <c r="E4" s="4">
        <v>9</v>
      </c>
      <c r="F4" s="4">
        <v>18</v>
      </c>
      <c r="G4" s="8">
        <f t="shared" si="0"/>
        <v>74.833333333333343</v>
      </c>
      <c r="H4">
        <v>4</v>
      </c>
    </row>
    <row r="5" spans="1:8" x14ac:dyDescent="0.25">
      <c r="A5" s="1"/>
      <c r="B5" s="1" t="s">
        <v>13</v>
      </c>
      <c r="C5" s="7">
        <f>28*(35/30)</f>
        <v>32.666666666666671</v>
      </c>
      <c r="D5" s="7">
        <f>28*(35/30)</f>
        <v>32.666666666666671</v>
      </c>
      <c r="E5" s="4">
        <v>8</v>
      </c>
      <c r="F5" s="4">
        <v>20</v>
      </c>
      <c r="G5" s="8">
        <f t="shared" si="0"/>
        <v>93.333333333333343</v>
      </c>
      <c r="H5">
        <v>5</v>
      </c>
    </row>
    <row r="6" spans="1:8" x14ac:dyDescent="0.25">
      <c r="A6" s="1"/>
      <c r="B6" s="1" t="s">
        <v>14</v>
      </c>
      <c r="C6" s="6">
        <f>15*(35/30)</f>
        <v>17.5</v>
      </c>
      <c r="D6" s="6">
        <f>18*(35/30)</f>
        <v>21</v>
      </c>
      <c r="E6" s="4">
        <v>0</v>
      </c>
      <c r="F6" s="4">
        <v>0</v>
      </c>
      <c r="G6" s="8">
        <f t="shared" si="0"/>
        <v>38.5</v>
      </c>
      <c r="H6">
        <v>1</v>
      </c>
    </row>
    <row r="7" spans="1:8" x14ac:dyDescent="0.25">
      <c r="A7" s="1"/>
      <c r="B7" s="1" t="s">
        <v>15</v>
      </c>
      <c r="C7" s="7">
        <f>11*(35/30)</f>
        <v>12.833333333333334</v>
      </c>
      <c r="D7" s="6">
        <f>8*(35/30)</f>
        <v>9.3333333333333339</v>
      </c>
      <c r="E7" s="4">
        <v>8</v>
      </c>
      <c r="F7" s="4">
        <v>16</v>
      </c>
      <c r="G7" s="8">
        <f t="shared" si="0"/>
        <v>46.166666666666671</v>
      </c>
      <c r="H7" s="3" t="s">
        <v>19</v>
      </c>
    </row>
    <row r="8" spans="1:8" x14ac:dyDescent="0.25">
      <c r="A8" s="1"/>
      <c r="B8" s="1" t="s">
        <v>16</v>
      </c>
      <c r="C8" s="7">
        <f>18*(35/30)</f>
        <v>21</v>
      </c>
      <c r="D8" s="7">
        <v>33.799999999999997</v>
      </c>
      <c r="E8" s="4">
        <v>10</v>
      </c>
      <c r="F8" s="4">
        <v>20</v>
      </c>
      <c r="G8" s="8">
        <f t="shared" si="0"/>
        <v>84.8</v>
      </c>
      <c r="H8">
        <v>5</v>
      </c>
    </row>
    <row r="9" spans="1:8" x14ac:dyDescent="0.25">
      <c r="A9" s="1"/>
      <c r="B9" s="1" t="s">
        <v>17</v>
      </c>
      <c r="C9" s="7">
        <f>9*(35/30)</f>
        <v>10.5</v>
      </c>
      <c r="D9" s="7">
        <v>33.799999999999997</v>
      </c>
      <c r="E9" s="4">
        <v>7</v>
      </c>
      <c r="F9" s="4">
        <v>10</v>
      </c>
      <c r="G9" s="8">
        <f t="shared" si="0"/>
        <v>61.3</v>
      </c>
      <c r="H9">
        <v>2</v>
      </c>
    </row>
    <row r="10" spans="1:8" x14ac:dyDescent="0.25">
      <c r="A10" s="1"/>
      <c r="B10" s="1"/>
      <c r="C10" s="6"/>
      <c r="D10" s="6"/>
      <c r="E10" s="4"/>
      <c r="F10" s="4"/>
      <c r="G10" s="9"/>
    </row>
    <row r="11" spans="1:8" x14ac:dyDescent="0.25">
      <c r="A11" s="1"/>
      <c r="B11" s="1"/>
      <c r="C11" s="6"/>
      <c r="D11" s="6"/>
      <c r="E11" s="4"/>
      <c r="F11" s="4"/>
    </row>
    <row r="12" spans="1:8" x14ac:dyDescent="0.25">
      <c r="A12" s="1"/>
      <c r="B12" s="1"/>
      <c r="C12" s="6"/>
      <c r="D12" s="6"/>
      <c r="E12" s="4"/>
      <c r="F12" s="4"/>
    </row>
    <row r="13" spans="1:8" x14ac:dyDescent="0.25">
      <c r="A13" s="5" t="s">
        <v>10</v>
      </c>
    </row>
    <row r="14" spans="1:8" x14ac:dyDescent="0.25">
      <c r="A14" t="s">
        <v>18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debreceni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2016-12-22T07:45:47Z</cp:lastPrinted>
  <dcterms:created xsi:type="dcterms:W3CDTF">2016-12-21T11:21:15Z</dcterms:created>
  <dcterms:modified xsi:type="dcterms:W3CDTF">2018-02-02T10:03:09Z</dcterms:modified>
</cp:coreProperties>
</file>