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urzus kód INJKP11E; Tárgynév 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<sst xmlns="http://schemas.openxmlformats.org/spreadsheetml/2006/main" count="23" uniqueCount="19">
  <si>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Neptun code</t>
  </si>
  <si>
    <t>program</t>
  </si>
  <si>
    <t>test 1 (max=22)</t>
  </si>
  <si>
    <t>test 1 (%)</t>
  </si>
  <si>
    <t>test 2 (max= 26)</t>
  </si>
  <si>
    <t>test 2 (%)</t>
  </si>
  <si>
    <t>total (%)</t>
  </si>
  <si>
    <t>grade</t>
  </si>
  <si>
    <t>I02FBH</t>
  </si>
  <si>
    <t>Business Informatics BSc</t>
  </si>
  <si>
    <t>564585344</t>
  </si>
  <si>
    <t>MXI6GT</t>
  </si>
  <si>
    <t>667005622</t>
  </si>
  <si>
    <t>AQHHKX</t>
  </si>
  <si>
    <t>646507485</t>
  </si>
  <si>
    <t>FU4SNU</t>
  </si>
  <si>
    <t>646507505</t>
  </si>
  <si>
    <t>FLVU6R</t>
  </si>
  <si>
    <t>707187223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</si>
</sst>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2" fillId="2" borderId="1" xfId="0" applyFont="1" applyFill="1" applyBorder="1" applyAlignment="1" applyProtection="1">
      <alignment/>
      <protection locked="0"/>
    </xf>
    <xf numFmtId="164" fontId="2" fillId="2" borderId="0" xfId="0" applyFont="1" applyFill="1" applyAlignment="1" applyProtection="1">
      <alignment/>
      <protection locked="0"/>
    </xf>
    <xf numFmtId="165" fontId="0" fillId="3" borderId="1" xfId="0" applyNumberFormat="1" applyFont="1" applyFill="1" applyBorder="1" applyAlignment="1" applyProtection="1">
      <alignment/>
      <protection locked="0"/>
    </xf>
    <xf numFmtId="166" fontId="0" fillId="3" borderId="1" xfId="0" applyNumberForma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workbookViewId="0" topLeftCell="A1">
      <selection activeCell="F16" sqref="F16"/>
    </sheetView>
  </sheetViews>
  <sheetFormatPr defaultColWidth="9.140625" defaultRowHeight="15"/>
  <cols>
    <col min="1" max="1" width="12.00390625" style="0" customWidth="1"/>
    <col min="2" max="2" width="26.00390625" style="0" customWidth="1"/>
    <col min="3" max="3" width="15.28125" style="0" customWidth="1"/>
    <col min="4" max="4" width="10.57421875" style="0" customWidth="1"/>
    <col min="5" max="5" width="15.28125" style="0" customWidth="1"/>
    <col min="6" max="6" width="9.8515625" style="0" customWidth="1"/>
    <col min="7" max="7" width="8.8515625" style="0" customWidth="1"/>
    <col min="8" max="8" width="8.140625" style="0" customWidth="1"/>
    <col min="9" max="14" width="8.7109375" style="0" customWidth="1"/>
    <col min="15" max="15" width="0" style="0" hidden="1" customWidth="1"/>
    <col min="16" max="16384" width="8.7109375" style="0" customWidth="1"/>
  </cols>
  <sheetData>
    <row r="1" spans="1:15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O1" s="2"/>
    </row>
    <row r="2" spans="1:15" ht="13.5">
      <c r="A2" s="3" t="s">
        <v>8</v>
      </c>
      <c r="B2" s="3" t="s">
        <v>9</v>
      </c>
      <c r="C2" s="4">
        <v>11.5</v>
      </c>
      <c r="D2" s="4">
        <f aca="true" t="shared" si="0" ref="D2:D6">100*C2/22</f>
        <v>52.27272727272727</v>
      </c>
      <c r="E2" s="4">
        <v>14.5</v>
      </c>
      <c r="F2" s="4">
        <f aca="true" t="shared" si="1" ref="F2:F6">100*E2/26</f>
        <v>55.76923076923077</v>
      </c>
      <c r="G2" s="4">
        <f aca="true" t="shared" si="2" ref="G2:G6">(D2+F2)/2</f>
        <v>54.02097902097902</v>
      </c>
      <c r="H2" s="4">
        <v>2</v>
      </c>
      <c r="O2" s="2" t="s">
        <v>10</v>
      </c>
    </row>
    <row r="3" spans="1:15" ht="13.5">
      <c r="A3" s="3" t="s">
        <v>11</v>
      </c>
      <c r="B3" s="3" t="s">
        <v>9</v>
      </c>
      <c r="C3" s="4">
        <v>9.5</v>
      </c>
      <c r="D3" s="4">
        <f t="shared" si="0"/>
        <v>43.18181818181818</v>
      </c>
      <c r="E3" s="4">
        <v>12</v>
      </c>
      <c r="F3" s="4">
        <f t="shared" si="1"/>
        <v>46.15384615384615</v>
      </c>
      <c r="G3" s="4">
        <f t="shared" si="2"/>
        <v>44.66783216783217</v>
      </c>
      <c r="H3" s="4">
        <v>1</v>
      </c>
      <c r="O3" s="2" t="s">
        <v>12</v>
      </c>
    </row>
    <row r="4" spans="1:15" ht="13.5">
      <c r="A4" s="3" t="s">
        <v>13</v>
      </c>
      <c r="B4" s="3" t="s">
        <v>9</v>
      </c>
      <c r="C4" s="4">
        <v>5</v>
      </c>
      <c r="D4" s="4">
        <f t="shared" si="0"/>
        <v>22.727272727272727</v>
      </c>
      <c r="E4" s="4">
        <v>6.5</v>
      </c>
      <c r="F4" s="4">
        <f t="shared" si="1"/>
        <v>25</v>
      </c>
      <c r="G4" s="4">
        <f t="shared" si="2"/>
        <v>23.863636363636363</v>
      </c>
      <c r="H4" s="4">
        <v>1</v>
      </c>
      <c r="O4" s="2" t="s">
        <v>14</v>
      </c>
    </row>
    <row r="5" spans="1:15" ht="13.5">
      <c r="A5" s="3" t="s">
        <v>15</v>
      </c>
      <c r="B5" s="3" t="s">
        <v>9</v>
      </c>
      <c r="C5" s="4">
        <v>3</v>
      </c>
      <c r="D5" s="4">
        <f t="shared" si="0"/>
        <v>13.636363636363637</v>
      </c>
      <c r="E5" s="4">
        <v>6.5</v>
      </c>
      <c r="F5" s="4">
        <f t="shared" si="1"/>
        <v>25</v>
      </c>
      <c r="G5" s="4">
        <f t="shared" si="2"/>
        <v>19.31818181818182</v>
      </c>
      <c r="H5" s="4">
        <v>1</v>
      </c>
      <c r="O5" s="2" t="s">
        <v>16</v>
      </c>
    </row>
    <row r="6" spans="1:15" ht="13.5">
      <c r="A6" s="3" t="s">
        <v>17</v>
      </c>
      <c r="B6" s="3" t="s">
        <v>9</v>
      </c>
      <c r="C6" s="4">
        <v>11</v>
      </c>
      <c r="D6" s="4">
        <f t="shared" si="0"/>
        <v>50</v>
      </c>
      <c r="E6" s="4">
        <v>3.5</v>
      </c>
      <c r="F6" s="4">
        <f t="shared" si="1"/>
        <v>13.461538461538462</v>
      </c>
      <c r="G6" s="4">
        <f t="shared" si="2"/>
        <v>31.73076923076923</v>
      </c>
      <c r="H6" s="4">
        <v>1</v>
      </c>
      <c r="O6" s="2" t="s">
        <v>18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2015-12-31T10:44:15Z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